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2019年省级质量工程项目名单" sheetId="1" r:id="rId1"/>
  </sheets>
  <externalReferences>
    <externalReference r:id="rId2"/>
  </externalReferences>
  <definedNames>
    <definedName name="_xlnm._FilterDatabase" localSheetId="0" hidden="1">'2019年省级质量工程项目名单'!$A$2:$L$36</definedName>
    <definedName name="_xlnm.Print_Titles" localSheetId="0">'2019年省级质量工程项目名单'!#REF!</definedName>
  </definedNames>
  <calcPr calcId="145621"/>
</workbook>
</file>

<file path=xl/calcChain.xml><?xml version="1.0" encoding="utf-8"?>
<calcChain xmlns="http://schemas.openxmlformats.org/spreadsheetml/2006/main">
  <c r="L35" i="1" l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  <c r="L3" i="1"/>
  <c r="J3" i="1"/>
  <c r="L2" i="1"/>
  <c r="J2" i="1"/>
</calcChain>
</file>

<file path=xl/sharedStrings.xml><?xml version="1.0" encoding="utf-8"?>
<sst xmlns="http://schemas.openxmlformats.org/spreadsheetml/2006/main" count="195" uniqueCount="124">
  <si>
    <t>2019年安徽省质量工程立项项目名单</t>
  </si>
  <si>
    <t>2019mooc482</t>
  </si>
  <si>
    <t>大规模在线开放课程（MOOC）示范项目</t>
  </si>
  <si>
    <t>新能源汽车技术（概论）</t>
  </si>
  <si>
    <t>安徽交通职业技术学院</t>
  </si>
  <si>
    <t>相象文</t>
  </si>
  <si>
    <t>2019mooc483</t>
  </si>
  <si>
    <t>现代汽车维护技术</t>
  </si>
  <si>
    <t>赵国珍</t>
  </si>
  <si>
    <t>2019mooc484</t>
  </si>
  <si>
    <t>隧道工程试验检测技术</t>
  </si>
  <si>
    <t>叶生</t>
  </si>
  <si>
    <t>2019mooc485</t>
  </si>
  <si>
    <t>路面工程技术</t>
  </si>
  <si>
    <t>王东</t>
  </si>
  <si>
    <t>2019mooc486</t>
  </si>
  <si>
    <t>商务英语口语</t>
  </si>
  <si>
    <t>吴红云</t>
  </si>
  <si>
    <t>2019dsgzs28</t>
  </si>
  <si>
    <t>技术技能型大师工作室</t>
  </si>
  <si>
    <t>杨爱喜技术技能型大师工作室</t>
  </si>
  <si>
    <t>杨爱喜</t>
  </si>
  <si>
    <t>2019cxtd063</t>
  </si>
  <si>
    <t>教师教学创新团队</t>
  </si>
  <si>
    <t>汽车运用与维修专业群教师教学创新团队</t>
  </si>
  <si>
    <t>梁洪波</t>
  </si>
  <si>
    <t>2019cxtd064</t>
  </si>
  <si>
    <t>公共体育教师教学创新团队</t>
  </si>
  <si>
    <t>万一春</t>
  </si>
  <si>
    <t>2019cxtd065</t>
  </si>
  <si>
    <t>智能交通技术运用专业省级教师教学创新团队</t>
  </si>
  <si>
    <t>段明华</t>
  </si>
  <si>
    <t>2019cxtd066</t>
  </si>
  <si>
    <t>桥梁工程教师教学创新团队</t>
  </si>
  <si>
    <t>王雷</t>
  </si>
  <si>
    <t>2019jtxx253</t>
  </si>
  <si>
    <t>教坛新秀</t>
  </si>
  <si>
    <t>方晶晶</t>
  </si>
  <si>
    <t>2019jtxx254</t>
  </si>
  <si>
    <t>王晓飞</t>
  </si>
  <si>
    <t>2019jxcgj581</t>
  </si>
  <si>
    <t>教学成果奖</t>
  </si>
  <si>
    <t>道路桥梁工程技术专业现代学徒制建设与推广</t>
  </si>
  <si>
    <t>张国栋，王丰胜，王常才，
董庆，娄霜，汪伟伟，肖玉德，
王守胜，刘必胜，王东</t>
  </si>
  <si>
    <t>一等奖</t>
  </si>
  <si>
    <t>2019jxcgj582</t>
  </si>
  <si>
    <t>基于慕课的国家精品在线开放课程资源建设的探索与实践</t>
  </si>
  <si>
    <t>叶生，肖玉德，王常才，
孙鹏轩，吴智慧，邹冰洁，
方娇，王佳宾</t>
  </si>
  <si>
    <t>二等奖</t>
  </si>
  <si>
    <t>2019jxcgj583</t>
  </si>
  <si>
    <t>大赛引领，技术创新，构建与“1+X ”证书制度相融合的汽车类专业人才培养新模式</t>
  </si>
  <si>
    <t>刘灵芝，汤峰，相象文，
黄智勇，杨柳青，阚萍</t>
  </si>
  <si>
    <t>2019jxcgj584</t>
  </si>
  <si>
    <t>基于产教融合的专业课程教学团队建设创新研究与实践</t>
  </si>
  <si>
    <t>刘超，王丰胜，吴玉，
王东，王在高</t>
  </si>
  <si>
    <t>三等奖</t>
  </si>
  <si>
    <t>2019jxcgj938</t>
  </si>
  <si>
    <t>俱乐部教学改革促进学院运动队发展建设研究</t>
  </si>
  <si>
    <t>关道权，费晓艳，邓九斤，
王超，孙璞子，曹李浩思，
曹化平，万一春，王仕虎，
李章芳</t>
  </si>
  <si>
    <t>转评</t>
  </si>
  <si>
    <t>2019jxcgj939</t>
  </si>
  <si>
    <t>“以赛为轴，导向创新”构建卓越应用型汽车智能网联技术人才培养机制</t>
  </si>
  <si>
    <t>张翼，黄智勇，刘灵芝，
杨柳青，汤峰，吕冬梅</t>
  </si>
  <si>
    <t>2019jxcgj940</t>
  </si>
  <si>
    <t>技能大赛驱动模式下的工程测量专业课教师教学变革与创新</t>
  </si>
  <si>
    <t>杨锐，蒋学松，刘中平，
梁洪波，纪凯</t>
  </si>
  <si>
    <t>2019jxcgj941</t>
  </si>
  <si>
    <t>轮机工程专业技能大赛融入教学实践初探</t>
  </si>
  <si>
    <t>祖济胜，纪凯，李兰，周武红，
刘小四，裴自来，桂春元</t>
  </si>
  <si>
    <t>2019jyxm0697</t>
  </si>
  <si>
    <t>教学研究项目</t>
  </si>
  <si>
    <t>融合1+X证书制度的高职新能源汽车技术专业建设探索</t>
  </si>
  <si>
    <t>程章</t>
  </si>
  <si>
    <t>一般</t>
  </si>
  <si>
    <t>2019jyxm0698</t>
  </si>
  <si>
    <t>安徽省职业教育集团运行机制研究</t>
  </si>
  <si>
    <t>刘超</t>
  </si>
  <si>
    <t>2019jyxm0699</t>
  </si>
  <si>
    <t>基于产教融合的高职电子商务专业“三教”改革路径与实践</t>
  </si>
  <si>
    <t>赵明</t>
  </si>
  <si>
    <t>2019jyxm0700</t>
  </si>
  <si>
    <t>基于OBE的汽车专业混合式教学质量评价体系研究</t>
  </si>
  <si>
    <t>阚萍</t>
  </si>
  <si>
    <t>2019jyxm0701</t>
  </si>
  <si>
    <t>基层教学组织（教研室）标准化建设及示范标准创建</t>
  </si>
  <si>
    <t>岳朝晖</t>
  </si>
  <si>
    <t>重点</t>
  </si>
  <si>
    <t>2019kfkc245</t>
  </si>
  <si>
    <t>精品线下开放课程</t>
  </si>
  <si>
    <t>汽车维修业务接待</t>
  </si>
  <si>
    <t>刘灵芝</t>
  </si>
  <si>
    <t>2019kfkc246</t>
  </si>
  <si>
    <t>国际贸易实务</t>
  </si>
  <si>
    <t>胡勇</t>
  </si>
  <si>
    <t>2019kfkc247</t>
  </si>
  <si>
    <t>城市轨道交通专业群CAD技术</t>
  </si>
  <si>
    <t>张方瑾</t>
  </si>
  <si>
    <t>2019szjy126</t>
  </si>
  <si>
    <t>思想政治理论课教研项目</t>
  </si>
  <si>
    <t>“立德树人”理念融入高校思想政治理论课程教学研究</t>
  </si>
  <si>
    <t>承友明</t>
  </si>
  <si>
    <t>2019zyk25</t>
  </si>
  <si>
    <t>特色专业教学资源库项目</t>
  </si>
  <si>
    <t>计算机网络技术专业教学资源库</t>
  </si>
  <si>
    <t>刘旭光</t>
  </si>
  <si>
    <t>2019zyk26</t>
  </si>
  <si>
    <t>公路机械化施工技术教学资源库</t>
  </si>
  <si>
    <t>吴明华</t>
  </si>
  <si>
    <t>2019zyk27</t>
  </si>
  <si>
    <t>土木工程检测技术专业教学资源库</t>
  </si>
  <si>
    <t>王常才</t>
  </si>
  <si>
    <t>2019xqsxzx51</t>
  </si>
  <si>
    <t>校企合作示范实训中心</t>
  </si>
  <si>
    <t>安徽交通职业技术学院上汽大众示范实训中心</t>
  </si>
  <si>
    <t>张翼</t>
  </si>
  <si>
    <t>2019xfzx12</t>
  </si>
  <si>
    <t>虚拟仿真实训中心</t>
  </si>
  <si>
    <t>机动车检测虚拟仿真实训中心</t>
  </si>
  <si>
    <t>黄智勇</t>
  </si>
  <si>
    <t>2019zdjg11</t>
  </si>
  <si>
    <t>重大教育教学改革研究项目</t>
  </si>
  <si>
    <t>高职院校专业课课程思政模型构建和实践路径研究</t>
  </si>
  <si>
    <t>汤峰</t>
  </si>
  <si>
    <t>委托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</si>
</sst>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 shrinkToFit="1"/>
    </xf>
    <xf numFmtId="0" fontId="4" fillId="0" borderId="2" xfId="0" applyNumberFormat="1" applyFont="1" applyFill="1" applyBorder="1" applyAlignment="1">
      <alignment horizontal="left" vertical="center" shrinkToFit="1"/>
    </xf>
    <xf numFmtId="0" fontId="1" fillId="0" borderId="2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Documents\WeChat%20Files\wxid_jh7r2468jhhf22\FileStorage\File\2019-12\&#20844;&#31034;&#21512;&#25104;&#29256;-p201912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总表"/>
      <sheetName val="学校序号"/>
      <sheetName val="类别序号"/>
      <sheetName val="Sheet2"/>
      <sheetName val="异常不予立项项目"/>
      <sheetName val="教研项目上会不通过"/>
      <sheetName val="551没找到"/>
      <sheetName val="551投票单"/>
    </sheetNames>
    <sheetDataSet>
      <sheetData sheetId="0" refreshError="1"/>
      <sheetData sheetId="1" refreshError="1"/>
      <sheetData sheetId="2" refreshError="1">
        <row r="1">
          <cell r="B1" t="str">
            <v>学校名称</v>
          </cell>
          <cell r="C1" t="str">
            <v>序号</v>
          </cell>
        </row>
        <row r="2">
          <cell r="B2" t="str">
            <v>中国科学技术大学</v>
          </cell>
          <cell r="C2">
            <v>1</v>
          </cell>
        </row>
        <row r="3">
          <cell r="B3" t="str">
            <v>合肥工业大学</v>
          </cell>
          <cell r="C3">
            <v>2</v>
          </cell>
        </row>
        <row r="4">
          <cell r="B4" t="str">
            <v>安徽大学</v>
          </cell>
          <cell r="C4">
            <v>3</v>
          </cell>
        </row>
        <row r="5">
          <cell r="B5" t="str">
            <v>安徽师范大学</v>
          </cell>
          <cell r="C5">
            <v>4</v>
          </cell>
        </row>
        <row r="6">
          <cell r="B6" t="str">
            <v>安徽农业大学</v>
          </cell>
          <cell r="C6">
            <v>5</v>
          </cell>
        </row>
        <row r="7">
          <cell r="B7" t="str">
            <v>安徽医科大学</v>
          </cell>
          <cell r="C7">
            <v>6</v>
          </cell>
        </row>
        <row r="8">
          <cell r="B8" t="str">
            <v>安徽工业大学</v>
          </cell>
          <cell r="C8">
            <v>7</v>
          </cell>
        </row>
        <row r="9">
          <cell r="B9" t="str">
            <v>安徽理工大学</v>
          </cell>
          <cell r="C9">
            <v>8</v>
          </cell>
        </row>
        <row r="10">
          <cell r="B10" t="str">
            <v>安徽财经大学</v>
          </cell>
          <cell r="C10">
            <v>9</v>
          </cell>
        </row>
        <row r="11">
          <cell r="B11" t="str">
            <v>淮北师范大学</v>
          </cell>
          <cell r="C11">
            <v>10</v>
          </cell>
        </row>
        <row r="12">
          <cell r="B12" t="str">
            <v>安徽工程大学</v>
          </cell>
          <cell r="C12">
            <v>11</v>
          </cell>
        </row>
        <row r="13">
          <cell r="B13" t="str">
            <v>安徽中医药大学</v>
          </cell>
          <cell r="C13">
            <v>12</v>
          </cell>
        </row>
        <row r="14">
          <cell r="B14" t="str">
            <v>蚌埠医学院</v>
          </cell>
          <cell r="C14">
            <v>13</v>
          </cell>
        </row>
        <row r="15">
          <cell r="B15" t="str">
            <v>皖南医学院</v>
          </cell>
          <cell r="C15">
            <v>14</v>
          </cell>
        </row>
        <row r="16">
          <cell r="B16" t="str">
            <v>阜阳师范大学</v>
          </cell>
          <cell r="C16">
            <v>15</v>
          </cell>
        </row>
        <row r="17">
          <cell r="B17" t="str">
            <v>安庆师范大学</v>
          </cell>
          <cell r="C17">
            <v>16</v>
          </cell>
        </row>
        <row r="18">
          <cell r="B18" t="str">
            <v>安徽建筑大学</v>
          </cell>
          <cell r="C18">
            <v>17</v>
          </cell>
        </row>
        <row r="19">
          <cell r="B19" t="str">
            <v>安徽科技学院</v>
          </cell>
          <cell r="C19">
            <v>18</v>
          </cell>
        </row>
        <row r="20">
          <cell r="B20" t="str">
            <v>合肥师范学院</v>
          </cell>
          <cell r="C20">
            <v>19</v>
          </cell>
        </row>
        <row r="21">
          <cell r="B21" t="str">
            <v>皖西学院</v>
          </cell>
          <cell r="C21">
            <v>20</v>
          </cell>
        </row>
        <row r="22">
          <cell r="B22" t="str">
            <v>淮南师范学院</v>
          </cell>
          <cell r="C22">
            <v>21</v>
          </cell>
        </row>
        <row r="23">
          <cell r="B23" t="str">
            <v>合肥学院</v>
          </cell>
          <cell r="C23">
            <v>22</v>
          </cell>
        </row>
        <row r="24">
          <cell r="B24" t="str">
            <v>巢湖学院</v>
          </cell>
          <cell r="C24">
            <v>23</v>
          </cell>
        </row>
        <row r="25">
          <cell r="B25" t="str">
            <v>黄山学院</v>
          </cell>
          <cell r="C25">
            <v>24</v>
          </cell>
        </row>
        <row r="26">
          <cell r="B26" t="str">
            <v>铜陵学院</v>
          </cell>
          <cell r="C26">
            <v>25</v>
          </cell>
        </row>
        <row r="27">
          <cell r="B27" t="str">
            <v>滁州学院</v>
          </cell>
          <cell r="C27">
            <v>26</v>
          </cell>
        </row>
        <row r="28">
          <cell r="B28" t="str">
            <v>宿州学院</v>
          </cell>
          <cell r="C28">
            <v>27</v>
          </cell>
        </row>
        <row r="29">
          <cell r="B29" t="str">
            <v>蚌埠学院</v>
          </cell>
          <cell r="C29">
            <v>28</v>
          </cell>
        </row>
        <row r="30">
          <cell r="B30" t="str">
            <v>池州学院</v>
          </cell>
          <cell r="C30">
            <v>29</v>
          </cell>
        </row>
        <row r="31">
          <cell r="B31" t="str">
            <v>安徽新华学院</v>
          </cell>
          <cell r="C31">
            <v>30</v>
          </cell>
        </row>
        <row r="32">
          <cell r="B32" t="str">
            <v>安徽三联学院</v>
          </cell>
          <cell r="C32">
            <v>31</v>
          </cell>
        </row>
        <row r="33">
          <cell r="B33" t="str">
            <v>安徽文达信息工程学院</v>
          </cell>
          <cell r="C33">
            <v>32</v>
          </cell>
        </row>
        <row r="34">
          <cell r="B34" t="str">
            <v>安徽外国语学院</v>
          </cell>
          <cell r="C34">
            <v>33</v>
          </cell>
        </row>
        <row r="35">
          <cell r="B35" t="str">
            <v>安徽艺术学院</v>
          </cell>
          <cell r="C35">
            <v>34</v>
          </cell>
        </row>
        <row r="36">
          <cell r="B36" t="str">
            <v>亳州学院</v>
          </cell>
          <cell r="C36">
            <v>35</v>
          </cell>
        </row>
        <row r="37">
          <cell r="B37" t="str">
            <v>安徽医学高等专科学校</v>
          </cell>
          <cell r="C37">
            <v>36</v>
          </cell>
        </row>
        <row r="38">
          <cell r="B38" t="str">
            <v>安徽中医药高等专科学校</v>
          </cell>
          <cell r="C38">
            <v>37</v>
          </cell>
        </row>
        <row r="39">
          <cell r="B39" t="str">
            <v>马鞍山师范高等专科学校</v>
          </cell>
          <cell r="C39">
            <v>38</v>
          </cell>
        </row>
        <row r="40">
          <cell r="B40" t="str">
            <v>安庆医药高等专科学校</v>
          </cell>
          <cell r="C40">
            <v>39</v>
          </cell>
        </row>
        <row r="41">
          <cell r="B41" t="str">
            <v>桐城师范高等专科学校</v>
          </cell>
          <cell r="C41">
            <v>40</v>
          </cell>
        </row>
        <row r="42">
          <cell r="B42" t="str">
            <v>合肥幼儿师范高等专科学校</v>
          </cell>
          <cell r="C42">
            <v>41</v>
          </cell>
        </row>
        <row r="43">
          <cell r="B43" t="str">
            <v>阜阳幼儿师范高等专科学校</v>
          </cell>
          <cell r="C43">
            <v>42</v>
          </cell>
        </row>
        <row r="44">
          <cell r="B44" t="str">
            <v>淮南联合大学</v>
          </cell>
          <cell r="C44">
            <v>43</v>
          </cell>
        </row>
        <row r="45">
          <cell r="B45" t="str">
            <v>芜湖职业技术学院</v>
          </cell>
          <cell r="C45">
            <v>44</v>
          </cell>
        </row>
        <row r="46">
          <cell r="B46" t="str">
            <v>马鞍山职业技术学院</v>
          </cell>
          <cell r="C46">
            <v>45</v>
          </cell>
        </row>
        <row r="47">
          <cell r="B47" t="str">
            <v>淮南职业技术学院</v>
          </cell>
          <cell r="C47">
            <v>46</v>
          </cell>
        </row>
        <row r="48">
          <cell r="B48" t="str">
            <v>阜阳职业技术学院</v>
          </cell>
          <cell r="C48">
            <v>47</v>
          </cell>
        </row>
        <row r="49">
          <cell r="B49" t="str">
            <v>六安职业技术学院</v>
          </cell>
          <cell r="C49">
            <v>48</v>
          </cell>
        </row>
        <row r="50">
          <cell r="B50" t="str">
            <v>皖西卫生职业学院</v>
          </cell>
          <cell r="C50">
            <v>49</v>
          </cell>
        </row>
        <row r="51">
          <cell r="B51" t="str">
            <v>淮北职业技术学院</v>
          </cell>
          <cell r="C51">
            <v>50</v>
          </cell>
        </row>
        <row r="52">
          <cell r="B52" t="str">
            <v>宿州职业技术学院</v>
          </cell>
          <cell r="C52">
            <v>51</v>
          </cell>
        </row>
        <row r="53">
          <cell r="B53" t="str">
            <v>铜陵职业技术学院</v>
          </cell>
          <cell r="C53">
            <v>52</v>
          </cell>
        </row>
        <row r="54">
          <cell r="B54" t="str">
            <v>滁州职业技术学院</v>
          </cell>
          <cell r="C54">
            <v>53</v>
          </cell>
        </row>
        <row r="55">
          <cell r="B55" t="str">
            <v>滁州城市职业学院</v>
          </cell>
          <cell r="C55">
            <v>54</v>
          </cell>
        </row>
        <row r="56">
          <cell r="B56" t="str">
            <v>池州职业技术学院</v>
          </cell>
          <cell r="C56">
            <v>55</v>
          </cell>
        </row>
        <row r="57">
          <cell r="B57" t="str">
            <v>宣城职业技术学院</v>
          </cell>
          <cell r="C57">
            <v>56</v>
          </cell>
        </row>
        <row r="58">
          <cell r="B58" t="str">
            <v>亳州职业技术学院</v>
          </cell>
          <cell r="C58">
            <v>57</v>
          </cell>
        </row>
        <row r="59">
          <cell r="B59" t="str">
            <v>安庆职业技术学院</v>
          </cell>
          <cell r="C59">
            <v>58</v>
          </cell>
        </row>
        <row r="60">
          <cell r="B60" t="str">
            <v>安徽黄梅戏艺术职业学院</v>
          </cell>
          <cell r="C60">
            <v>59</v>
          </cell>
        </row>
        <row r="61">
          <cell r="B61" t="str">
            <v>黄山职业技术学院</v>
          </cell>
          <cell r="C61">
            <v>60</v>
          </cell>
        </row>
        <row r="62">
          <cell r="B62" t="str">
            <v>安徽职业技术学院</v>
          </cell>
          <cell r="C62">
            <v>61</v>
          </cell>
        </row>
        <row r="63">
          <cell r="B63" t="str">
            <v>安徽水利水电职业技术学院</v>
          </cell>
          <cell r="C63">
            <v>62</v>
          </cell>
        </row>
        <row r="64">
          <cell r="B64" t="str">
            <v>安徽工业经济职业技术学院</v>
          </cell>
          <cell r="C64">
            <v>63</v>
          </cell>
        </row>
        <row r="65">
          <cell r="B65" t="str">
            <v>安徽警官职业学院</v>
          </cell>
          <cell r="C65">
            <v>64</v>
          </cell>
        </row>
        <row r="66">
          <cell r="B66" t="str">
            <v>合肥通用职业技术学院</v>
          </cell>
          <cell r="C66">
            <v>65</v>
          </cell>
        </row>
        <row r="67">
          <cell r="B67" t="str">
            <v>安徽交通职业技术学院</v>
          </cell>
          <cell r="C67">
            <v>66</v>
          </cell>
        </row>
        <row r="68">
          <cell r="B68" t="str">
            <v>安徽体育运动职业技术学院</v>
          </cell>
          <cell r="C68">
            <v>67</v>
          </cell>
        </row>
        <row r="69">
          <cell r="B69" t="str">
            <v>安徽广播影视职业技术学院</v>
          </cell>
          <cell r="C69">
            <v>68</v>
          </cell>
        </row>
        <row r="70">
          <cell r="B70" t="str">
            <v>安徽商贸职业技术学院</v>
          </cell>
          <cell r="C70">
            <v>69</v>
          </cell>
        </row>
        <row r="71">
          <cell r="B71" t="str">
            <v>安徽工贸职业技术学院</v>
          </cell>
          <cell r="C71">
            <v>70</v>
          </cell>
        </row>
        <row r="72">
          <cell r="B72" t="str">
            <v>安徽电子信息职业技术学院</v>
          </cell>
          <cell r="C72">
            <v>71</v>
          </cell>
        </row>
        <row r="73">
          <cell r="B73" t="str">
            <v>安徽艺术职业学院</v>
          </cell>
          <cell r="C73">
            <v>72</v>
          </cell>
        </row>
        <row r="74">
          <cell r="B74" t="str">
            <v>安徽国防科技职业学院</v>
          </cell>
          <cell r="C74">
            <v>73</v>
          </cell>
        </row>
        <row r="75">
          <cell r="B75" t="str">
            <v>安徽城市管理职业学院</v>
          </cell>
          <cell r="C75">
            <v>74</v>
          </cell>
        </row>
        <row r="76">
          <cell r="B76" t="str">
            <v>安徽中澳科技职业学院</v>
          </cell>
          <cell r="C76">
            <v>75</v>
          </cell>
        </row>
        <row r="77">
          <cell r="B77" t="str">
            <v>安徽工商职业学院</v>
          </cell>
          <cell r="C77">
            <v>76</v>
          </cell>
        </row>
        <row r="78">
          <cell r="B78" t="str">
            <v>安徽机电职业技术学院</v>
          </cell>
          <cell r="C78">
            <v>77</v>
          </cell>
        </row>
        <row r="79">
          <cell r="B79" t="str">
            <v>安徽财贸职业学院</v>
          </cell>
          <cell r="C79">
            <v>78</v>
          </cell>
        </row>
        <row r="80">
          <cell r="B80" t="str">
            <v>安徽国际商务职业学院</v>
          </cell>
          <cell r="C80">
            <v>79</v>
          </cell>
        </row>
        <row r="81">
          <cell r="B81" t="str">
            <v>安徽公安职业学院</v>
          </cell>
          <cell r="C81">
            <v>80</v>
          </cell>
        </row>
        <row r="82">
          <cell r="B82" t="str">
            <v>安徽林业职业技术学院</v>
          </cell>
          <cell r="C82">
            <v>81</v>
          </cell>
        </row>
        <row r="83">
          <cell r="B83" t="str">
            <v>安徽审计职业学院</v>
          </cell>
          <cell r="C83">
            <v>82</v>
          </cell>
        </row>
        <row r="84">
          <cell r="B84" t="str">
            <v>安徽新闻出版职业技术学院</v>
          </cell>
          <cell r="C84">
            <v>83</v>
          </cell>
        </row>
        <row r="85">
          <cell r="B85" t="str">
            <v>安徽电气工程职业技术学院</v>
          </cell>
          <cell r="C85">
            <v>84</v>
          </cell>
        </row>
        <row r="86">
          <cell r="B86" t="str">
            <v>安徽冶金科技职业学院</v>
          </cell>
          <cell r="C86">
            <v>85</v>
          </cell>
        </row>
        <row r="87">
          <cell r="B87" t="str">
            <v>安徽邮电职业技术学院</v>
          </cell>
          <cell r="C87">
            <v>86</v>
          </cell>
        </row>
        <row r="88">
          <cell r="B88" t="str">
            <v>安徽工业职业技术学院</v>
          </cell>
          <cell r="C88">
            <v>87</v>
          </cell>
        </row>
        <row r="89">
          <cell r="B89" t="str">
            <v>徽商职业学院</v>
          </cell>
          <cell r="C89">
            <v>88</v>
          </cell>
        </row>
        <row r="90">
          <cell r="B90" t="str">
            <v>安徽汽车职业技术学院</v>
          </cell>
          <cell r="C90">
            <v>89</v>
          </cell>
        </row>
        <row r="91">
          <cell r="B91" t="str">
            <v>万博科技职业学院</v>
          </cell>
          <cell r="C91">
            <v>90</v>
          </cell>
        </row>
        <row r="92">
          <cell r="B92" t="str">
            <v>合肥经济技术职业学院</v>
          </cell>
          <cell r="C92">
            <v>91</v>
          </cell>
        </row>
        <row r="93">
          <cell r="B93" t="str">
            <v>合肥财经职业学院</v>
          </cell>
          <cell r="C93">
            <v>92</v>
          </cell>
        </row>
        <row r="94">
          <cell r="B94" t="str">
            <v>安徽涉外经济职业学院</v>
          </cell>
          <cell r="C94">
            <v>93</v>
          </cell>
        </row>
        <row r="95">
          <cell r="B95" t="str">
            <v>安徽绿海商务职业学院</v>
          </cell>
          <cell r="C95">
            <v>94</v>
          </cell>
        </row>
        <row r="96">
          <cell r="B96" t="str">
            <v>合肥信息技术职业学院</v>
          </cell>
          <cell r="C96">
            <v>95</v>
          </cell>
        </row>
        <row r="97">
          <cell r="B97" t="str">
            <v>安徽矿业职业技术学院</v>
          </cell>
          <cell r="C97">
            <v>96</v>
          </cell>
        </row>
        <row r="98">
          <cell r="B98" t="str">
            <v>安徽扬子职业技术学院</v>
          </cell>
          <cell r="C98">
            <v>97</v>
          </cell>
        </row>
        <row r="99">
          <cell r="B99" t="str">
            <v>合肥职业技术学院</v>
          </cell>
          <cell r="C99">
            <v>98</v>
          </cell>
        </row>
        <row r="100">
          <cell r="B100" t="str">
            <v>安徽粮食工程职业学院</v>
          </cell>
          <cell r="C100">
            <v>99</v>
          </cell>
        </row>
        <row r="101">
          <cell r="B101" t="str">
            <v>安徽卫生健康职业学院</v>
          </cell>
          <cell r="C101">
            <v>100</v>
          </cell>
        </row>
        <row r="102">
          <cell r="B102" t="str">
            <v>合肥科技职业学院</v>
          </cell>
          <cell r="C102">
            <v>101</v>
          </cell>
        </row>
        <row r="103">
          <cell r="B103" t="str">
            <v>皖北卫生职业学院</v>
          </cell>
          <cell r="C103">
            <v>102</v>
          </cell>
        </row>
        <row r="104">
          <cell r="B104" t="str">
            <v>皖江工学院</v>
          </cell>
          <cell r="C104">
            <v>103</v>
          </cell>
        </row>
        <row r="105">
          <cell r="B105" t="str">
            <v>安徽大学江淮学院</v>
          </cell>
          <cell r="C105">
            <v>104</v>
          </cell>
        </row>
        <row r="106">
          <cell r="B106" t="str">
            <v>安徽师范大学皖江学院</v>
          </cell>
          <cell r="C106">
            <v>105</v>
          </cell>
        </row>
        <row r="107">
          <cell r="B107" t="str">
            <v>安徽农业大学经济技术学院</v>
          </cell>
          <cell r="C107">
            <v>106</v>
          </cell>
        </row>
        <row r="108">
          <cell r="B108" t="str">
            <v>安徽医科大学临床医学院</v>
          </cell>
          <cell r="C108">
            <v>107</v>
          </cell>
        </row>
        <row r="109">
          <cell r="B109" t="str">
            <v>马鞍山学院</v>
          </cell>
          <cell r="C109">
            <v>108</v>
          </cell>
        </row>
        <row r="110">
          <cell r="B110" t="str">
            <v>安徽财经大学商学院</v>
          </cell>
          <cell r="C110">
            <v>109</v>
          </cell>
        </row>
        <row r="111">
          <cell r="B111" t="str">
            <v>淮北师范大学信息学院</v>
          </cell>
          <cell r="C111">
            <v>110</v>
          </cell>
        </row>
        <row r="112">
          <cell r="B112" t="str">
            <v>安徽信息工程学院</v>
          </cell>
          <cell r="C112">
            <v>111</v>
          </cell>
        </row>
        <row r="113">
          <cell r="B113" t="str">
            <v>安徽建筑大学城市建设学院</v>
          </cell>
          <cell r="C113">
            <v>112</v>
          </cell>
        </row>
        <row r="114">
          <cell r="B114" t="str">
            <v>阜阳师范大学信息工程学院</v>
          </cell>
          <cell r="C114">
            <v>113</v>
          </cell>
        </row>
        <row r="115">
          <cell r="B115" t="str">
            <v>安徽广播电视大学</v>
          </cell>
          <cell r="C115">
            <v>114</v>
          </cell>
        </row>
        <row r="116">
          <cell r="B116" t="str">
            <v>安徽经济管理干部学院</v>
          </cell>
          <cell r="C116">
            <v>115</v>
          </cell>
        </row>
        <row r="117">
          <cell r="B117" t="str">
            <v>安徽工商管理学院</v>
          </cell>
          <cell r="C117">
            <v>116</v>
          </cell>
        </row>
        <row r="118">
          <cell r="B118" t="str">
            <v>国防科技大学电子对抗学院</v>
          </cell>
          <cell r="C118">
            <v>117</v>
          </cell>
        </row>
        <row r="119">
          <cell r="B119" t="str">
            <v>陆军炮兵防空兵学院</v>
          </cell>
          <cell r="C119">
            <v>118</v>
          </cell>
        </row>
        <row r="120">
          <cell r="B120" t="str">
            <v>安徽省应用型本科高校联盟</v>
          </cell>
          <cell r="C120">
            <v>119</v>
          </cell>
        </row>
        <row r="121">
          <cell r="B121" t="str">
            <v>安徽省示范性高等职业院校合作委员会</v>
          </cell>
          <cell r="C121">
            <v>120</v>
          </cell>
        </row>
        <row r="122">
          <cell r="B122" t="str">
            <v>安徽省高等医学教育合作委员会</v>
          </cell>
          <cell r="C122">
            <v>121</v>
          </cell>
        </row>
        <row r="123">
          <cell r="B123" t="str">
            <v>安徽省市属高职院校合作委员会</v>
          </cell>
          <cell r="C123">
            <v>122</v>
          </cell>
        </row>
        <row r="124">
          <cell r="B124" t="str">
            <v>安徽省高等院校教师教育合作委员会</v>
          </cell>
          <cell r="C124">
            <v>123</v>
          </cell>
        </row>
        <row r="125">
          <cell r="B125" t="str">
            <v>商科高职院校与企业合作教育联盟</v>
          </cell>
          <cell r="C125">
            <v>124</v>
          </cell>
        </row>
        <row r="126">
          <cell r="B126" t="str">
            <v>安徽省高校教师教学发展联盟</v>
          </cell>
          <cell r="C126">
            <v>125</v>
          </cell>
        </row>
        <row r="127">
          <cell r="B127" t="str">
            <v>安徽省学前教育专业（专科）联盟</v>
          </cell>
          <cell r="C127">
            <v>126</v>
          </cell>
        </row>
        <row r="128">
          <cell r="B128" t="str">
            <v>安徽省高等教育研究所</v>
          </cell>
          <cell r="C128">
            <v>127</v>
          </cell>
        </row>
        <row r="129">
          <cell r="B129" t="str">
            <v>安徽省本科高等学校土建学科教学指导委员会</v>
          </cell>
          <cell r="C129">
            <v>128</v>
          </cell>
        </row>
        <row r="130">
          <cell r="B130" t="str">
            <v>中国科学技术大学附属第一医院</v>
          </cell>
          <cell r="C130">
            <v>129</v>
          </cell>
        </row>
        <row r="131">
          <cell r="B131" t="str">
            <v>安徽医科大学第一附属医院</v>
          </cell>
          <cell r="C131">
            <v>130</v>
          </cell>
        </row>
        <row r="132">
          <cell r="B132" t="str">
            <v>安徽医科大学第二附属医院</v>
          </cell>
          <cell r="C132">
            <v>131</v>
          </cell>
        </row>
        <row r="133">
          <cell r="B133" t="str">
            <v>安徽医科大学附属巢湖医院</v>
          </cell>
          <cell r="C133">
            <v>132</v>
          </cell>
        </row>
        <row r="134">
          <cell r="B134" t="str">
            <v>安徽中医药大学第一附属医院(安徽省中医院)</v>
          </cell>
          <cell r="C134">
            <v>133</v>
          </cell>
        </row>
        <row r="135">
          <cell r="B135" t="str">
            <v>安徽中医药大学第二附属医院(安徽省针灸医院)</v>
          </cell>
          <cell r="C135">
            <v>134</v>
          </cell>
        </row>
        <row r="136">
          <cell r="B136" t="str">
            <v>蚌埠医学院第一附属医院</v>
          </cell>
          <cell r="C136">
            <v>135</v>
          </cell>
        </row>
        <row r="137">
          <cell r="B137" t="str">
            <v>蚌埠医学院第二附属医院</v>
          </cell>
          <cell r="C137">
            <v>136</v>
          </cell>
        </row>
        <row r="138">
          <cell r="B138" t="str">
            <v>皖南医学院第一附属医院弋矶山医院</v>
          </cell>
          <cell r="C138">
            <v>137</v>
          </cell>
        </row>
        <row r="139">
          <cell r="B139" t="str">
            <v>皖南医学院第二附属医院</v>
          </cell>
          <cell r="C139">
            <v>138</v>
          </cell>
        </row>
        <row r="140">
          <cell r="B140" t="str">
            <v>安徽中医药高等专科学校芜湖市中医院</v>
          </cell>
          <cell r="C140">
            <v>139</v>
          </cell>
        </row>
        <row r="141">
          <cell r="B141" t="str">
            <v>哲学法学类专业合作委员会</v>
          </cell>
          <cell r="C141">
            <v>140</v>
          </cell>
        </row>
        <row r="142">
          <cell r="B142" t="str">
            <v>经济类专业合作委员会</v>
          </cell>
          <cell r="C142">
            <v>141</v>
          </cell>
        </row>
        <row r="143">
          <cell r="B143" t="str">
            <v>教育学类专业合作委员会</v>
          </cell>
          <cell r="C143">
            <v>142</v>
          </cell>
        </row>
        <row r="144">
          <cell r="B144" t="str">
            <v>地理科学类专业合作委员会</v>
          </cell>
          <cell r="C144">
            <v>143</v>
          </cell>
        </row>
        <row r="145">
          <cell r="B145" t="str">
            <v>生物类专业合作委员会</v>
          </cell>
          <cell r="C145">
            <v>144</v>
          </cell>
        </row>
        <row r="146">
          <cell r="B146" t="str">
            <v>土木建筑类专业合作委员会</v>
          </cell>
          <cell r="C146">
            <v>145</v>
          </cell>
        </row>
        <row r="147">
          <cell r="B147" t="str">
            <v>机械仪器类专业合作委员会</v>
          </cell>
          <cell r="C147">
            <v>146</v>
          </cell>
        </row>
        <row r="148">
          <cell r="B148" t="str">
            <v>材料类专业合作委员会</v>
          </cell>
          <cell r="C148">
            <v>147</v>
          </cell>
        </row>
        <row r="149">
          <cell r="B149" t="str">
            <v>能源动力与电气类专业合作委员会</v>
          </cell>
          <cell r="C149">
            <v>148</v>
          </cell>
        </row>
        <row r="150">
          <cell r="B150" t="str">
            <v>电子信息自动化及通信类专业合作委员会</v>
          </cell>
          <cell r="C150">
            <v>149</v>
          </cell>
        </row>
        <row r="151">
          <cell r="B151" t="str">
            <v>计算机类专业合作委员会</v>
          </cell>
          <cell r="C151">
            <v>150</v>
          </cell>
        </row>
        <row r="152">
          <cell r="B152" t="str">
            <v>水利测绘类专业合作委员会</v>
          </cell>
          <cell r="C152">
            <v>151</v>
          </cell>
        </row>
        <row r="153">
          <cell r="B153" t="str">
            <v>化工类专业合作委员会</v>
          </cell>
          <cell r="C153">
            <v>152</v>
          </cell>
        </row>
        <row r="154">
          <cell r="B154" t="str">
            <v>地质矿业类专业合作委员会</v>
          </cell>
          <cell r="C154">
            <v>153</v>
          </cell>
        </row>
        <row r="155">
          <cell r="B155" t="str">
            <v>轻工纺织类专业合作委员会</v>
          </cell>
          <cell r="C155">
            <v>154</v>
          </cell>
        </row>
        <row r="156">
          <cell r="B156" t="str">
            <v>交通运输类专业合作委员会</v>
          </cell>
          <cell r="C156">
            <v>155</v>
          </cell>
        </row>
        <row r="157">
          <cell r="B157" t="str">
            <v>环境类专业合作委员会</v>
          </cell>
          <cell r="C157">
            <v>156</v>
          </cell>
        </row>
        <row r="158">
          <cell r="B158" t="str">
            <v>食品科学与工程类专业合作委员会</v>
          </cell>
          <cell r="C158">
            <v>157</v>
          </cell>
        </row>
        <row r="159">
          <cell r="B159" t="str">
            <v>农学类专业合作委员会</v>
          </cell>
          <cell r="C159">
            <v>158</v>
          </cell>
        </row>
        <row r="160">
          <cell r="B160" t="str">
            <v>中医药学类专业合作委员会</v>
          </cell>
          <cell r="C160">
            <v>159</v>
          </cell>
        </row>
        <row r="161">
          <cell r="B161" t="str">
            <v>医学技术类专业合作委员会</v>
          </cell>
          <cell r="C161">
            <v>160</v>
          </cell>
        </row>
        <row r="162">
          <cell r="B162" t="str">
            <v>管理类专业合作委员会</v>
          </cell>
          <cell r="C162">
            <v>161</v>
          </cell>
        </row>
        <row r="163">
          <cell r="B163" t="str">
            <v>体育学类专业合作委员会</v>
          </cell>
          <cell r="C163">
            <v>162</v>
          </cell>
        </row>
        <row r="164">
          <cell r="B164" t="str">
            <v>音乐与舞蹈类专业合作委员会</v>
          </cell>
          <cell r="C164">
            <v>163</v>
          </cell>
        </row>
        <row r="165">
          <cell r="B165" t="str">
            <v>戏剧与影视学类专业合作委员会</v>
          </cell>
          <cell r="C165">
            <v>164</v>
          </cell>
        </row>
        <row r="166">
          <cell r="B166" t="str">
            <v>美术学类专业合作委员会</v>
          </cell>
          <cell r="C166">
            <v>165</v>
          </cell>
        </row>
        <row r="167">
          <cell r="B167" t="str">
            <v>设计学类专业合作委员会</v>
          </cell>
          <cell r="C167">
            <v>166</v>
          </cell>
        </row>
        <row r="168">
          <cell r="B168" t="str">
            <v>安徽省大学生创新创业教育办公室</v>
          </cell>
          <cell r="C168">
            <v>167</v>
          </cell>
        </row>
        <row r="169">
          <cell r="B169" t="str">
            <v>总计</v>
          </cell>
        </row>
      </sheetData>
      <sheetData sheetId="3" refreshError="1">
        <row r="1">
          <cell r="B1" t="str">
            <v>项目类别</v>
          </cell>
          <cell r="C1" t="str">
            <v>正常申报</v>
          </cell>
          <cell r="D1" t="str">
            <v>551工程特需项目</v>
          </cell>
          <cell r="E1" t="str">
            <v>总计</v>
          </cell>
          <cell r="F1" t="str">
            <v>序号</v>
          </cell>
        </row>
        <row r="2">
          <cell r="B2" t="str">
            <v>一流本科人才示范引领基地</v>
          </cell>
          <cell r="C2">
            <v>96</v>
          </cell>
          <cell r="D2">
            <v>6</v>
          </cell>
          <cell r="E2">
            <v>102</v>
          </cell>
          <cell r="F2">
            <v>1</v>
          </cell>
        </row>
        <row r="3">
          <cell r="B3" t="str">
            <v>省级教学团队</v>
          </cell>
          <cell r="C3">
            <v>132</v>
          </cell>
          <cell r="D3">
            <v>26</v>
          </cell>
          <cell r="E3">
            <v>158</v>
          </cell>
          <cell r="F3">
            <v>2</v>
          </cell>
        </row>
        <row r="4">
          <cell r="B4" t="str">
            <v>教学名师</v>
          </cell>
          <cell r="C4">
            <v>97</v>
          </cell>
          <cell r="D4">
            <v>28</v>
          </cell>
          <cell r="E4">
            <v>125</v>
          </cell>
          <cell r="F4">
            <v>3</v>
          </cell>
        </row>
        <row r="5">
          <cell r="B5" t="str">
            <v>教坛新秀</v>
          </cell>
          <cell r="C5">
            <v>358</v>
          </cell>
          <cell r="D5">
            <v>26</v>
          </cell>
          <cell r="E5">
            <v>384</v>
          </cell>
          <cell r="F5">
            <v>4</v>
          </cell>
        </row>
        <row r="6">
          <cell r="B6" t="str">
            <v>教学研究项目</v>
          </cell>
          <cell r="C6">
            <v>1298</v>
          </cell>
          <cell r="D6">
            <v>44</v>
          </cell>
          <cell r="E6">
            <v>1342</v>
          </cell>
          <cell r="F6">
            <v>5</v>
          </cell>
        </row>
        <row r="7">
          <cell r="B7" t="str">
            <v>思想政治理论课教研项目</v>
          </cell>
          <cell r="C7">
            <v>188</v>
          </cell>
          <cell r="E7">
            <v>188</v>
          </cell>
          <cell r="F7">
            <v>6</v>
          </cell>
        </row>
        <row r="8">
          <cell r="B8" t="str">
            <v>校企合作实践教育基地</v>
          </cell>
          <cell r="C8">
            <v>64</v>
          </cell>
          <cell r="D8">
            <v>23</v>
          </cell>
          <cell r="E8">
            <v>87</v>
          </cell>
          <cell r="F8">
            <v>7</v>
          </cell>
        </row>
        <row r="9">
          <cell r="B9" t="str">
            <v>省级“六卓越、一拔尖”卓越人才培养创新项目</v>
          </cell>
          <cell r="C9">
            <v>123</v>
          </cell>
          <cell r="D9">
            <v>1</v>
          </cell>
          <cell r="E9">
            <v>124</v>
          </cell>
          <cell r="F9">
            <v>8</v>
          </cell>
        </row>
        <row r="10">
          <cell r="B10" t="str">
            <v>示范实验实训中心</v>
          </cell>
          <cell r="C10">
            <v>33</v>
          </cell>
          <cell r="D10">
            <v>1</v>
          </cell>
          <cell r="E10">
            <v>34</v>
          </cell>
          <cell r="F10">
            <v>9</v>
          </cell>
        </row>
        <row r="11">
          <cell r="B11" t="str">
            <v>特色专业教学资源库项目</v>
          </cell>
          <cell r="C11">
            <v>45</v>
          </cell>
          <cell r="E11">
            <v>45</v>
          </cell>
          <cell r="F11">
            <v>10</v>
          </cell>
        </row>
        <row r="12">
          <cell r="B12" t="str">
            <v>教师教学创新团队</v>
          </cell>
          <cell r="C12">
            <v>116</v>
          </cell>
          <cell r="E12">
            <v>116</v>
          </cell>
          <cell r="F12">
            <v>11</v>
          </cell>
        </row>
        <row r="13">
          <cell r="B13" t="str">
            <v>技术技能型大师工作室</v>
          </cell>
          <cell r="C13">
            <v>64</v>
          </cell>
          <cell r="E13">
            <v>64</v>
          </cell>
          <cell r="F13">
            <v>12</v>
          </cell>
        </row>
        <row r="14">
          <cell r="B14" t="str">
            <v>校企合作示范实训中心</v>
          </cell>
          <cell r="C14">
            <v>100</v>
          </cell>
          <cell r="E14">
            <v>100</v>
          </cell>
          <cell r="F14">
            <v>13</v>
          </cell>
        </row>
        <row r="15">
          <cell r="B15" t="str">
            <v>高校继续教育教学改革项目</v>
          </cell>
          <cell r="C15">
            <v>92</v>
          </cell>
          <cell r="E15">
            <v>92</v>
          </cell>
          <cell r="F15">
            <v>14</v>
          </cell>
        </row>
        <row r="16">
          <cell r="B16" t="str">
            <v>大规模在线开放课程（MOOC）示范项目</v>
          </cell>
          <cell r="C16">
            <v>639</v>
          </cell>
          <cell r="D16">
            <v>6</v>
          </cell>
          <cell r="E16">
            <v>645</v>
          </cell>
          <cell r="F16">
            <v>15</v>
          </cell>
        </row>
        <row r="17">
          <cell r="B17" t="str">
            <v>精品线下开放课程</v>
          </cell>
          <cell r="C17">
            <v>360</v>
          </cell>
          <cell r="D17">
            <v>16</v>
          </cell>
          <cell r="E17">
            <v>376</v>
          </cell>
          <cell r="F17">
            <v>16</v>
          </cell>
        </row>
        <row r="18">
          <cell r="B18" t="str">
            <v>虚拟仿真实验教学项目</v>
          </cell>
          <cell r="C18">
            <v>89</v>
          </cell>
          <cell r="D18">
            <v>15</v>
          </cell>
          <cell r="E18">
            <v>104</v>
          </cell>
          <cell r="F18">
            <v>17</v>
          </cell>
        </row>
        <row r="19">
          <cell r="B19" t="str">
            <v>虚拟仿真实训中心</v>
          </cell>
          <cell r="C19">
            <v>36</v>
          </cell>
          <cell r="E19">
            <v>36</v>
          </cell>
          <cell r="F19">
            <v>18</v>
          </cell>
        </row>
        <row r="20">
          <cell r="B20" t="str">
            <v>教学成果奖</v>
          </cell>
          <cell r="C20">
            <v>669</v>
          </cell>
          <cell r="D20">
            <v>96</v>
          </cell>
          <cell r="E20">
            <v>765</v>
          </cell>
          <cell r="F20">
            <v>19</v>
          </cell>
        </row>
        <row r="21">
          <cell r="B21" t="str">
            <v>重大教学成就奖</v>
          </cell>
          <cell r="C21">
            <v>669</v>
          </cell>
          <cell r="D21">
            <v>96</v>
          </cell>
          <cell r="E21">
            <v>765</v>
          </cell>
          <cell r="F21">
            <v>20</v>
          </cell>
        </row>
        <row r="22">
          <cell r="B22" t="str">
            <v>高水平学科和技能竞赛成果转评</v>
          </cell>
          <cell r="C22">
            <v>342</v>
          </cell>
          <cell r="E22">
            <v>342</v>
          </cell>
          <cell r="F22">
            <v>21</v>
          </cell>
        </row>
        <row r="23">
          <cell r="B23" t="str">
            <v>总计</v>
          </cell>
          <cell r="C23">
            <v>4941</v>
          </cell>
          <cell r="D23">
            <v>288</v>
          </cell>
          <cell r="E23">
            <v>5229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C1" zoomScale="115" zoomScaleNormal="115" workbookViewId="0">
      <selection activeCell="C14" sqref="C14"/>
    </sheetView>
  </sheetViews>
  <sheetFormatPr defaultColWidth="9" defaultRowHeight="13.5" x14ac:dyDescent="0.15"/>
  <cols>
    <col min="1" max="1" width="11.875" hidden="1" customWidth="1"/>
    <col min="2" max="2" width="5.5" style="2" hidden="1" customWidth="1"/>
    <col min="3" max="3" width="11" style="3" customWidth="1"/>
    <col min="4" max="4" width="19.625" style="3" customWidth="1"/>
    <col min="5" max="5" width="53.375" style="4" customWidth="1"/>
    <col min="6" max="6" width="19.625" style="5" customWidth="1"/>
    <col min="7" max="7" width="24.5" style="6" customWidth="1"/>
    <col min="8" max="8" width="7.25" style="7" customWidth="1"/>
    <col min="9" max="9" width="4.625" style="7" customWidth="1"/>
    <col min="10" max="12" width="9" hidden="1" customWidth="1"/>
    <col min="13" max="14" width="9" customWidth="1"/>
  </cols>
  <sheetData>
    <row r="1" spans="1:12" ht="29.25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12" s="1" customFormat="1" ht="22.5" x14ac:dyDescent="0.15">
      <c r="A2" s="8">
        <v>3397</v>
      </c>
      <c r="B2" s="8">
        <v>1064</v>
      </c>
      <c r="C2" s="9" t="s">
        <v>1</v>
      </c>
      <c r="D2" s="9" t="s">
        <v>2</v>
      </c>
      <c r="E2" s="10" t="s">
        <v>3</v>
      </c>
      <c r="F2" s="11" t="s">
        <v>4</v>
      </c>
      <c r="G2" s="9" t="s">
        <v>5</v>
      </c>
      <c r="H2" s="8"/>
      <c r="I2" s="8"/>
      <c r="J2" s="13">
        <f>VLOOKUP(D2,[1]类别序号!B$1:F$65536,5,0)</f>
        <v>15</v>
      </c>
      <c r="K2" s="13">
        <v>3241</v>
      </c>
      <c r="L2" s="13">
        <f>VLOOKUP(F2,[1]学校序号!B$1:C$65536,2,0)</f>
        <v>66</v>
      </c>
    </row>
    <row r="3" spans="1:12" s="1" customFormat="1" ht="22.5" x14ac:dyDescent="0.15">
      <c r="A3" s="8">
        <v>3398</v>
      </c>
      <c r="B3" s="8">
        <v>1065</v>
      </c>
      <c r="C3" s="9" t="s">
        <v>6</v>
      </c>
      <c r="D3" s="9" t="s">
        <v>2</v>
      </c>
      <c r="E3" s="10" t="s">
        <v>7</v>
      </c>
      <c r="F3" s="11" t="s">
        <v>4</v>
      </c>
      <c r="G3" s="9" t="s">
        <v>8</v>
      </c>
      <c r="H3" s="8"/>
      <c r="I3" s="8"/>
      <c r="J3" s="13">
        <f>VLOOKUP(D3,[1]类别序号!B$1:F$65536,5,0)</f>
        <v>15</v>
      </c>
      <c r="K3" s="13">
        <v>3242</v>
      </c>
      <c r="L3" s="13">
        <f>VLOOKUP(F3,[1]学校序号!B$1:C$65536,2,0)</f>
        <v>66</v>
      </c>
    </row>
    <row r="4" spans="1:12" s="1" customFormat="1" ht="22.5" x14ac:dyDescent="0.15">
      <c r="A4" s="8">
        <v>3399</v>
      </c>
      <c r="B4" s="8">
        <v>1066</v>
      </c>
      <c r="C4" s="9" t="s">
        <v>9</v>
      </c>
      <c r="D4" s="9" t="s">
        <v>2</v>
      </c>
      <c r="E4" s="10" t="s">
        <v>10</v>
      </c>
      <c r="F4" s="11" t="s">
        <v>4</v>
      </c>
      <c r="G4" s="9" t="s">
        <v>11</v>
      </c>
      <c r="H4" s="8"/>
      <c r="I4" s="8"/>
      <c r="J4" s="13">
        <f>VLOOKUP(D4,[1]类别序号!B$1:F$65536,5,0)</f>
        <v>15</v>
      </c>
      <c r="K4" s="13">
        <v>3243</v>
      </c>
      <c r="L4" s="13">
        <f>VLOOKUP(F4,[1]学校序号!B$1:C$65536,2,0)</f>
        <v>66</v>
      </c>
    </row>
    <row r="5" spans="1:12" s="1" customFormat="1" ht="22.5" x14ac:dyDescent="0.15">
      <c r="A5" s="8">
        <v>3400</v>
      </c>
      <c r="B5" s="8">
        <v>1067</v>
      </c>
      <c r="C5" s="9" t="s">
        <v>12</v>
      </c>
      <c r="D5" s="9" t="s">
        <v>2</v>
      </c>
      <c r="E5" s="10" t="s">
        <v>13</v>
      </c>
      <c r="F5" s="11" t="s">
        <v>4</v>
      </c>
      <c r="G5" s="9" t="s">
        <v>14</v>
      </c>
      <c r="H5" s="8"/>
      <c r="I5" s="8"/>
      <c r="J5" s="13">
        <f>VLOOKUP(D5,[1]类别序号!B$1:F$65536,5,0)</f>
        <v>15</v>
      </c>
      <c r="K5" s="13">
        <v>3244</v>
      </c>
      <c r="L5" s="13">
        <f>VLOOKUP(F5,[1]学校序号!B$1:C$65536,2,0)</f>
        <v>66</v>
      </c>
    </row>
    <row r="6" spans="1:12" s="1" customFormat="1" ht="22.5" x14ac:dyDescent="0.15">
      <c r="A6" s="8">
        <v>3401</v>
      </c>
      <c r="B6" s="8">
        <v>1068</v>
      </c>
      <c r="C6" s="9" t="s">
        <v>15</v>
      </c>
      <c r="D6" s="9" t="s">
        <v>2</v>
      </c>
      <c r="E6" s="10" t="s">
        <v>16</v>
      </c>
      <c r="F6" s="11" t="s">
        <v>4</v>
      </c>
      <c r="G6" s="9" t="s">
        <v>17</v>
      </c>
      <c r="H6" s="8"/>
      <c r="I6" s="8"/>
      <c r="J6" s="13">
        <f>VLOOKUP(D6,[1]类别序号!B$1:F$65536,5,0)</f>
        <v>15</v>
      </c>
      <c r="K6" s="13">
        <v>3796</v>
      </c>
      <c r="L6" s="13">
        <f>VLOOKUP(F6,[1]学校序号!B$1:C$65536,2,0)</f>
        <v>66</v>
      </c>
    </row>
    <row r="7" spans="1:12" s="1" customFormat="1" ht="11.25" x14ac:dyDescent="0.15">
      <c r="A7" s="8">
        <v>2696</v>
      </c>
      <c r="B7" s="8">
        <v>1069</v>
      </c>
      <c r="C7" s="9" t="s">
        <v>18</v>
      </c>
      <c r="D7" s="9" t="s">
        <v>19</v>
      </c>
      <c r="E7" s="10" t="s">
        <v>20</v>
      </c>
      <c r="F7" s="11" t="s">
        <v>4</v>
      </c>
      <c r="G7" s="9" t="s">
        <v>21</v>
      </c>
      <c r="H7" s="8"/>
      <c r="I7" s="8"/>
      <c r="J7" s="13">
        <f>VLOOKUP(D7,[1]类别序号!B$1:F$65536,5,0)</f>
        <v>12</v>
      </c>
      <c r="K7" s="13">
        <v>1621</v>
      </c>
      <c r="L7" s="13">
        <f>VLOOKUP(F7,[1]学校序号!B$1:C$65536,2,0)</f>
        <v>66</v>
      </c>
    </row>
    <row r="8" spans="1:12" s="1" customFormat="1" ht="11.25" x14ac:dyDescent="0.15">
      <c r="A8" s="8">
        <v>2616</v>
      </c>
      <c r="B8" s="8">
        <v>1070</v>
      </c>
      <c r="C8" s="9" t="s">
        <v>22</v>
      </c>
      <c r="D8" s="9" t="s">
        <v>23</v>
      </c>
      <c r="E8" s="10" t="s">
        <v>24</v>
      </c>
      <c r="F8" s="11" t="s">
        <v>4</v>
      </c>
      <c r="G8" s="9" t="s">
        <v>25</v>
      </c>
      <c r="H8" s="8"/>
      <c r="I8" s="8"/>
      <c r="J8" s="13">
        <f>VLOOKUP(D8,[1]类别序号!B$1:F$65536,5,0)</f>
        <v>11</v>
      </c>
      <c r="K8" s="13">
        <v>2491</v>
      </c>
      <c r="L8" s="13">
        <f>VLOOKUP(F8,[1]学校序号!B$1:C$65536,2,0)</f>
        <v>66</v>
      </c>
    </row>
    <row r="9" spans="1:12" s="1" customFormat="1" ht="11.25" x14ac:dyDescent="0.15">
      <c r="A9" s="8">
        <v>2617</v>
      </c>
      <c r="B9" s="8">
        <v>1071</v>
      </c>
      <c r="C9" s="9" t="s">
        <v>26</v>
      </c>
      <c r="D9" s="9" t="s">
        <v>23</v>
      </c>
      <c r="E9" s="10" t="s">
        <v>27</v>
      </c>
      <c r="F9" s="11" t="s">
        <v>4</v>
      </c>
      <c r="G9" s="9" t="s">
        <v>28</v>
      </c>
      <c r="H9" s="8"/>
      <c r="I9" s="8"/>
      <c r="J9" s="13">
        <f>VLOOKUP(D9,[1]类别序号!B$1:F$65536,5,0)</f>
        <v>11</v>
      </c>
      <c r="K9" s="13">
        <v>2561</v>
      </c>
      <c r="L9" s="13">
        <f>VLOOKUP(F9,[1]学校序号!B$1:C$65536,2,0)</f>
        <v>66</v>
      </c>
    </row>
    <row r="10" spans="1:12" s="1" customFormat="1" ht="11.25" x14ac:dyDescent="0.15">
      <c r="A10" s="8">
        <v>2618</v>
      </c>
      <c r="B10" s="8">
        <v>1072</v>
      </c>
      <c r="C10" s="9" t="s">
        <v>29</v>
      </c>
      <c r="D10" s="9" t="s">
        <v>23</v>
      </c>
      <c r="E10" s="10" t="s">
        <v>30</v>
      </c>
      <c r="F10" s="11" t="s">
        <v>4</v>
      </c>
      <c r="G10" s="9" t="s">
        <v>31</v>
      </c>
      <c r="H10" s="8"/>
      <c r="I10" s="8"/>
      <c r="J10" s="13">
        <f>VLOOKUP(D10,[1]类别序号!B$1:F$65536,5,0)</f>
        <v>11</v>
      </c>
      <c r="K10" s="13">
        <v>2562</v>
      </c>
      <c r="L10" s="13">
        <f>VLOOKUP(F10,[1]学校序号!B$1:C$65536,2,0)</f>
        <v>66</v>
      </c>
    </row>
    <row r="11" spans="1:12" s="1" customFormat="1" ht="11.25" x14ac:dyDescent="0.15">
      <c r="A11" s="8">
        <v>2619</v>
      </c>
      <c r="B11" s="8">
        <v>1073</v>
      </c>
      <c r="C11" s="9" t="s">
        <v>32</v>
      </c>
      <c r="D11" s="9" t="s">
        <v>23</v>
      </c>
      <c r="E11" s="10" t="s">
        <v>33</v>
      </c>
      <c r="F11" s="11" t="s">
        <v>4</v>
      </c>
      <c r="G11" s="9" t="s">
        <v>34</v>
      </c>
      <c r="H11" s="8"/>
      <c r="I11" s="8"/>
      <c r="J11" s="13">
        <f>VLOOKUP(D11,[1]类别序号!B$1:F$65536,5,0)</f>
        <v>11</v>
      </c>
      <c r="K11" s="13">
        <v>2563</v>
      </c>
      <c r="L11" s="13">
        <f>VLOOKUP(F11,[1]学校序号!B$1:C$65536,2,0)</f>
        <v>66</v>
      </c>
    </row>
    <row r="12" spans="1:12" s="1" customFormat="1" ht="11.25" x14ac:dyDescent="0.15">
      <c r="A12" s="8">
        <v>638</v>
      </c>
      <c r="B12" s="8">
        <v>1074</v>
      </c>
      <c r="C12" s="9" t="s">
        <v>35</v>
      </c>
      <c r="D12" s="9" t="s">
        <v>36</v>
      </c>
      <c r="E12" s="10" t="s">
        <v>37</v>
      </c>
      <c r="F12" s="11" t="s">
        <v>4</v>
      </c>
      <c r="G12" s="9" t="s">
        <v>37</v>
      </c>
      <c r="H12" s="8"/>
      <c r="I12" s="8"/>
      <c r="J12" s="13">
        <f>VLOOKUP(D12,[1]类别序号!B$1:F$65536,5,0)</f>
        <v>4</v>
      </c>
      <c r="K12" s="13">
        <v>2302</v>
      </c>
      <c r="L12" s="13">
        <f>VLOOKUP(F12,[1]学校序号!B$1:C$65536,2,0)</f>
        <v>66</v>
      </c>
    </row>
    <row r="13" spans="1:12" s="1" customFormat="1" ht="11.25" x14ac:dyDescent="0.15">
      <c r="A13" s="8">
        <v>639</v>
      </c>
      <c r="B13" s="8">
        <v>1075</v>
      </c>
      <c r="C13" s="9" t="s">
        <v>38</v>
      </c>
      <c r="D13" s="9" t="s">
        <v>36</v>
      </c>
      <c r="E13" s="10" t="s">
        <v>39</v>
      </c>
      <c r="F13" s="11" t="s">
        <v>4</v>
      </c>
      <c r="G13" s="9" t="s">
        <v>39</v>
      </c>
      <c r="H13" s="8"/>
      <c r="I13" s="8"/>
      <c r="J13" s="13">
        <f>VLOOKUP(D13,[1]类别序号!B$1:F$65536,5,0)</f>
        <v>4</v>
      </c>
      <c r="K13" s="13">
        <v>2303</v>
      </c>
      <c r="L13" s="13">
        <f>VLOOKUP(F13,[1]学校序号!B$1:C$65536,2,0)</f>
        <v>66</v>
      </c>
    </row>
    <row r="14" spans="1:12" s="1" customFormat="1" ht="33.75" x14ac:dyDescent="0.15">
      <c r="A14" s="12"/>
      <c r="B14" s="8">
        <v>1076</v>
      </c>
      <c r="C14" s="9" t="s">
        <v>40</v>
      </c>
      <c r="D14" s="9" t="s">
        <v>41</v>
      </c>
      <c r="E14" s="10" t="s">
        <v>42</v>
      </c>
      <c r="F14" s="11" t="s">
        <v>4</v>
      </c>
      <c r="G14" s="9" t="s">
        <v>43</v>
      </c>
      <c r="H14" s="8" t="s">
        <v>44</v>
      </c>
      <c r="I14" s="8"/>
      <c r="J14" s="14"/>
      <c r="K14" s="14"/>
      <c r="L14" s="14"/>
    </row>
    <row r="15" spans="1:12" s="1" customFormat="1" ht="33.75" x14ac:dyDescent="0.15">
      <c r="A15" s="12"/>
      <c r="B15" s="8">
        <v>1077</v>
      </c>
      <c r="C15" s="9" t="s">
        <v>45</v>
      </c>
      <c r="D15" s="9" t="s">
        <v>41</v>
      </c>
      <c r="E15" s="10" t="s">
        <v>46</v>
      </c>
      <c r="F15" s="11" t="s">
        <v>4</v>
      </c>
      <c r="G15" s="9" t="s">
        <v>47</v>
      </c>
      <c r="H15" s="8" t="s">
        <v>48</v>
      </c>
      <c r="I15" s="8"/>
      <c r="J15" s="14"/>
      <c r="K15" s="14"/>
      <c r="L15" s="14"/>
    </row>
    <row r="16" spans="1:12" s="1" customFormat="1" ht="22.5" x14ac:dyDescent="0.15">
      <c r="A16" s="12"/>
      <c r="B16" s="8">
        <v>1078</v>
      </c>
      <c r="C16" s="9" t="s">
        <v>49</v>
      </c>
      <c r="D16" s="9" t="s">
        <v>41</v>
      </c>
      <c r="E16" s="10" t="s">
        <v>50</v>
      </c>
      <c r="F16" s="11" t="s">
        <v>4</v>
      </c>
      <c r="G16" s="9" t="s">
        <v>51</v>
      </c>
      <c r="H16" s="8" t="s">
        <v>48</v>
      </c>
      <c r="I16" s="8"/>
      <c r="J16" s="14"/>
      <c r="K16" s="14"/>
      <c r="L16" s="14"/>
    </row>
    <row r="17" spans="1:12" s="1" customFormat="1" ht="22.5" x14ac:dyDescent="0.15">
      <c r="A17" s="12"/>
      <c r="B17" s="8">
        <v>1079</v>
      </c>
      <c r="C17" s="9" t="s">
        <v>52</v>
      </c>
      <c r="D17" s="9" t="s">
        <v>41</v>
      </c>
      <c r="E17" s="10" t="s">
        <v>53</v>
      </c>
      <c r="F17" s="11" t="s">
        <v>4</v>
      </c>
      <c r="G17" s="9" t="s">
        <v>54</v>
      </c>
      <c r="H17" s="8" t="s">
        <v>55</v>
      </c>
      <c r="I17" s="8"/>
      <c r="J17" s="14"/>
      <c r="K17" s="14"/>
      <c r="L17" s="14"/>
    </row>
    <row r="18" spans="1:12" s="1" customFormat="1" ht="45" x14ac:dyDescent="0.15">
      <c r="A18" s="12"/>
      <c r="B18" s="8">
        <v>1080</v>
      </c>
      <c r="C18" s="9" t="s">
        <v>56</v>
      </c>
      <c r="D18" s="9" t="s">
        <v>41</v>
      </c>
      <c r="E18" s="10" t="s">
        <v>57</v>
      </c>
      <c r="F18" s="11" t="s">
        <v>4</v>
      </c>
      <c r="G18" s="9" t="s">
        <v>58</v>
      </c>
      <c r="H18" s="8" t="s">
        <v>44</v>
      </c>
      <c r="I18" s="8" t="s">
        <v>59</v>
      </c>
      <c r="J18" s="14"/>
      <c r="K18" s="14"/>
      <c r="L18" s="14"/>
    </row>
    <row r="19" spans="1:12" s="1" customFormat="1" ht="22.5" x14ac:dyDescent="0.15">
      <c r="A19" s="12"/>
      <c r="B19" s="8">
        <v>1081</v>
      </c>
      <c r="C19" s="9" t="s">
        <v>60</v>
      </c>
      <c r="D19" s="9" t="s">
        <v>41</v>
      </c>
      <c r="E19" s="10" t="s">
        <v>61</v>
      </c>
      <c r="F19" s="11" t="s">
        <v>4</v>
      </c>
      <c r="G19" s="9" t="s">
        <v>62</v>
      </c>
      <c r="H19" s="8" t="s">
        <v>44</v>
      </c>
      <c r="I19" s="8" t="s">
        <v>59</v>
      </c>
      <c r="J19" s="14"/>
      <c r="K19" s="14"/>
      <c r="L19" s="14"/>
    </row>
    <row r="20" spans="1:12" s="1" customFormat="1" ht="22.5" x14ac:dyDescent="0.15">
      <c r="A20" s="12"/>
      <c r="B20" s="8">
        <v>1082</v>
      </c>
      <c r="C20" s="9" t="s">
        <v>63</v>
      </c>
      <c r="D20" s="9" t="s">
        <v>41</v>
      </c>
      <c r="E20" s="10" t="s">
        <v>64</v>
      </c>
      <c r="F20" s="11" t="s">
        <v>4</v>
      </c>
      <c r="G20" s="9" t="s">
        <v>65</v>
      </c>
      <c r="H20" s="8" t="s">
        <v>48</v>
      </c>
      <c r="I20" s="8" t="s">
        <v>59</v>
      </c>
      <c r="J20" s="14"/>
      <c r="K20" s="14"/>
      <c r="L20" s="14"/>
    </row>
    <row r="21" spans="1:12" s="1" customFormat="1" ht="22.5" x14ac:dyDescent="0.15">
      <c r="A21" s="12"/>
      <c r="B21" s="8">
        <v>1083</v>
      </c>
      <c r="C21" s="9" t="s">
        <v>66</v>
      </c>
      <c r="D21" s="9" t="s">
        <v>41</v>
      </c>
      <c r="E21" s="10" t="s">
        <v>67</v>
      </c>
      <c r="F21" s="11" t="s">
        <v>4</v>
      </c>
      <c r="G21" s="9" t="s">
        <v>68</v>
      </c>
      <c r="H21" s="8" t="s">
        <v>55</v>
      </c>
      <c r="I21" s="8" t="s">
        <v>59</v>
      </c>
      <c r="J21" s="14"/>
      <c r="K21" s="14"/>
      <c r="L21" s="14"/>
    </row>
    <row r="22" spans="1:12" s="1" customFormat="1" ht="11.25" x14ac:dyDescent="0.15">
      <c r="A22" s="8">
        <v>1465</v>
      </c>
      <c r="B22" s="8">
        <v>1084</v>
      </c>
      <c r="C22" s="9" t="s">
        <v>69</v>
      </c>
      <c r="D22" s="9" t="s">
        <v>70</v>
      </c>
      <c r="E22" s="10" t="s">
        <v>71</v>
      </c>
      <c r="F22" s="11" t="s">
        <v>4</v>
      </c>
      <c r="G22" s="9" t="s">
        <v>72</v>
      </c>
      <c r="H22" s="8" t="s">
        <v>73</v>
      </c>
      <c r="I22" s="8"/>
      <c r="J22" s="13">
        <f>VLOOKUP(D22,[1]类别序号!B$1:F$65536,5,0)</f>
        <v>5</v>
      </c>
      <c r="K22" s="13">
        <v>674</v>
      </c>
      <c r="L22" s="13">
        <f>VLOOKUP(F22,[1]学校序号!B$1:C$65536,2,0)</f>
        <v>66</v>
      </c>
    </row>
    <row r="23" spans="1:12" s="1" customFormat="1" ht="11.25" x14ac:dyDescent="0.15">
      <c r="A23" s="8">
        <v>1466</v>
      </c>
      <c r="B23" s="8">
        <v>1085</v>
      </c>
      <c r="C23" s="9" t="s">
        <v>74</v>
      </c>
      <c r="D23" s="9" t="s">
        <v>70</v>
      </c>
      <c r="E23" s="10" t="s">
        <v>75</v>
      </c>
      <c r="F23" s="11" t="s">
        <v>4</v>
      </c>
      <c r="G23" s="9" t="s">
        <v>76</v>
      </c>
      <c r="H23" s="8" t="s">
        <v>73</v>
      </c>
      <c r="I23" s="8"/>
      <c r="J23" s="13">
        <f>VLOOKUP(D23,[1]类别序号!B$1:F$65536,5,0)</f>
        <v>5</v>
      </c>
      <c r="K23" s="13">
        <v>675</v>
      </c>
      <c r="L23" s="13">
        <f>VLOOKUP(F23,[1]学校序号!B$1:C$65536,2,0)</f>
        <v>66</v>
      </c>
    </row>
    <row r="24" spans="1:12" s="1" customFormat="1" ht="11.25" x14ac:dyDescent="0.15">
      <c r="A24" s="8">
        <v>1467</v>
      </c>
      <c r="B24" s="8">
        <v>1086</v>
      </c>
      <c r="C24" s="9" t="s">
        <v>77</v>
      </c>
      <c r="D24" s="9" t="s">
        <v>70</v>
      </c>
      <c r="E24" s="10" t="s">
        <v>78</v>
      </c>
      <c r="F24" s="11" t="s">
        <v>4</v>
      </c>
      <c r="G24" s="9" t="s">
        <v>79</v>
      </c>
      <c r="H24" s="8" t="s">
        <v>73</v>
      </c>
      <c r="I24" s="8"/>
      <c r="J24" s="13">
        <f>VLOOKUP(D24,[1]类别序号!B$1:F$65536,5,0)</f>
        <v>5</v>
      </c>
      <c r="K24" s="13">
        <v>676</v>
      </c>
      <c r="L24" s="13">
        <f>VLOOKUP(F24,[1]学校序号!B$1:C$65536,2,0)</f>
        <v>66</v>
      </c>
    </row>
    <row r="25" spans="1:12" s="1" customFormat="1" ht="11.25" x14ac:dyDescent="0.15">
      <c r="A25" s="8">
        <v>1468</v>
      </c>
      <c r="B25" s="8">
        <v>1087</v>
      </c>
      <c r="C25" s="9" t="s">
        <v>80</v>
      </c>
      <c r="D25" s="9" t="s">
        <v>70</v>
      </c>
      <c r="E25" s="10" t="s">
        <v>81</v>
      </c>
      <c r="F25" s="11" t="s">
        <v>4</v>
      </c>
      <c r="G25" s="9" t="s">
        <v>82</v>
      </c>
      <c r="H25" s="8" t="s">
        <v>73</v>
      </c>
      <c r="I25" s="8"/>
      <c r="J25" s="13">
        <f>VLOOKUP(D25,[1]类别序号!B$1:F$65536,5,0)</f>
        <v>5</v>
      </c>
      <c r="K25" s="13">
        <v>677</v>
      </c>
      <c r="L25" s="13">
        <f>VLOOKUP(F25,[1]学校序号!B$1:C$65536,2,0)</f>
        <v>66</v>
      </c>
    </row>
    <row r="26" spans="1:12" s="1" customFormat="1" ht="11.25" x14ac:dyDescent="0.15">
      <c r="A26" s="8">
        <v>1469</v>
      </c>
      <c r="B26" s="8">
        <v>1088</v>
      </c>
      <c r="C26" s="9" t="s">
        <v>83</v>
      </c>
      <c r="D26" s="9" t="s">
        <v>70</v>
      </c>
      <c r="E26" s="10" t="s">
        <v>84</v>
      </c>
      <c r="F26" s="11" t="s">
        <v>4</v>
      </c>
      <c r="G26" s="9" t="s">
        <v>85</v>
      </c>
      <c r="H26" s="8" t="s">
        <v>86</v>
      </c>
      <c r="I26" s="8"/>
      <c r="J26" s="13">
        <f>VLOOKUP(D26,[1]类别序号!B$1:F$65536,5,0)</f>
        <v>5</v>
      </c>
      <c r="K26" s="13">
        <v>1271</v>
      </c>
      <c r="L26" s="13">
        <f>VLOOKUP(F26,[1]学校序号!B$1:C$65536,2,0)</f>
        <v>66</v>
      </c>
    </row>
    <row r="27" spans="1:12" s="1" customFormat="1" ht="11.25" x14ac:dyDescent="0.15">
      <c r="A27" s="8">
        <v>3753</v>
      </c>
      <c r="B27" s="8">
        <v>1089</v>
      </c>
      <c r="C27" s="9" t="s">
        <v>87</v>
      </c>
      <c r="D27" s="9" t="s">
        <v>88</v>
      </c>
      <c r="E27" s="10" t="s">
        <v>89</v>
      </c>
      <c r="F27" s="11" t="s">
        <v>4</v>
      </c>
      <c r="G27" s="9" t="s">
        <v>90</v>
      </c>
      <c r="H27" s="8"/>
      <c r="I27" s="8"/>
      <c r="J27" s="13">
        <f>VLOOKUP(D27,[1]类别序号!B$1:F$65536,5,0)</f>
        <v>16</v>
      </c>
      <c r="K27" s="13">
        <v>3797</v>
      </c>
      <c r="L27" s="13">
        <f>VLOOKUP(F27,[1]学校序号!B$1:C$65536,2,0)</f>
        <v>66</v>
      </c>
    </row>
    <row r="28" spans="1:12" s="1" customFormat="1" ht="11.25" x14ac:dyDescent="0.15">
      <c r="A28" s="8">
        <v>3754</v>
      </c>
      <c r="B28" s="8">
        <v>1090</v>
      </c>
      <c r="C28" s="9" t="s">
        <v>91</v>
      </c>
      <c r="D28" s="9" t="s">
        <v>88</v>
      </c>
      <c r="E28" s="10" t="s">
        <v>92</v>
      </c>
      <c r="F28" s="11" t="s">
        <v>4</v>
      </c>
      <c r="G28" s="9" t="s">
        <v>93</v>
      </c>
      <c r="H28" s="8"/>
      <c r="I28" s="8"/>
      <c r="J28" s="13">
        <f>VLOOKUP(D28,[1]类别序号!B$1:F$65536,5,0)</f>
        <v>16</v>
      </c>
      <c r="K28" s="13">
        <v>3798</v>
      </c>
      <c r="L28" s="13">
        <f>VLOOKUP(F28,[1]学校序号!B$1:C$65536,2,0)</f>
        <v>66</v>
      </c>
    </row>
    <row r="29" spans="1:12" s="1" customFormat="1" ht="11.25" x14ac:dyDescent="0.15">
      <c r="A29" s="8">
        <v>3755</v>
      </c>
      <c r="B29" s="8">
        <v>1091</v>
      </c>
      <c r="C29" s="9" t="s">
        <v>94</v>
      </c>
      <c r="D29" s="9" t="s">
        <v>88</v>
      </c>
      <c r="E29" s="10" t="s">
        <v>95</v>
      </c>
      <c r="F29" s="11" t="s">
        <v>4</v>
      </c>
      <c r="G29" s="9" t="s">
        <v>96</v>
      </c>
      <c r="H29" s="8"/>
      <c r="I29" s="8"/>
      <c r="J29" s="13">
        <f>VLOOKUP(D29,[1]类别序号!B$1:F$65536,5,0)</f>
        <v>16</v>
      </c>
      <c r="K29" s="13">
        <v>3799</v>
      </c>
      <c r="L29" s="13">
        <f>VLOOKUP(F29,[1]学校序号!B$1:C$65536,2,0)</f>
        <v>66</v>
      </c>
    </row>
    <row r="30" spans="1:12" s="1" customFormat="1" ht="11.25" x14ac:dyDescent="0.15">
      <c r="A30" s="8">
        <v>2209</v>
      </c>
      <c r="B30" s="8">
        <v>1092</v>
      </c>
      <c r="C30" s="9" t="s">
        <v>97</v>
      </c>
      <c r="D30" s="9" t="s">
        <v>98</v>
      </c>
      <c r="E30" s="10" t="s">
        <v>99</v>
      </c>
      <c r="F30" s="11" t="s">
        <v>4</v>
      </c>
      <c r="G30" s="9" t="s">
        <v>100</v>
      </c>
      <c r="H30" s="8" t="s">
        <v>86</v>
      </c>
      <c r="I30" s="8"/>
      <c r="J30" s="13">
        <f>VLOOKUP(D30,[1]类别序号!B$1:F$65536,5,0)</f>
        <v>6</v>
      </c>
      <c r="K30" s="13">
        <v>2848</v>
      </c>
      <c r="L30" s="13">
        <f>VLOOKUP(F30,[1]学校序号!B$1:C$65536,2,0)</f>
        <v>66</v>
      </c>
    </row>
    <row r="31" spans="1:12" s="1" customFormat="1" ht="11.25" x14ac:dyDescent="0.15">
      <c r="A31" s="8">
        <v>2533</v>
      </c>
      <c r="B31" s="8">
        <v>1093</v>
      </c>
      <c r="C31" s="9" t="s">
        <v>101</v>
      </c>
      <c r="D31" s="9" t="s">
        <v>102</v>
      </c>
      <c r="E31" s="10" t="s">
        <v>103</v>
      </c>
      <c r="F31" s="11" t="s">
        <v>4</v>
      </c>
      <c r="G31" s="9" t="s">
        <v>104</v>
      </c>
      <c r="H31" s="8"/>
      <c r="I31" s="8"/>
      <c r="J31" s="13">
        <f>VLOOKUP(D31,[1]类别序号!B$1:F$65536,5,0)</f>
        <v>10</v>
      </c>
      <c r="K31" s="13">
        <v>1580</v>
      </c>
      <c r="L31" s="13">
        <f>VLOOKUP(F31,[1]学校序号!B$1:C$65536,2,0)</f>
        <v>66</v>
      </c>
    </row>
    <row r="32" spans="1:12" s="1" customFormat="1" ht="11.25" x14ac:dyDescent="0.15">
      <c r="A32" s="8">
        <v>2534</v>
      </c>
      <c r="B32" s="8">
        <v>1094</v>
      </c>
      <c r="C32" s="9" t="s">
        <v>105</v>
      </c>
      <c r="D32" s="9" t="s">
        <v>102</v>
      </c>
      <c r="E32" s="10" t="s">
        <v>106</v>
      </c>
      <c r="F32" s="11" t="s">
        <v>4</v>
      </c>
      <c r="G32" s="9" t="s">
        <v>107</v>
      </c>
      <c r="H32" s="8"/>
      <c r="I32" s="8"/>
      <c r="J32" s="13">
        <f>VLOOKUP(D32,[1]类别序号!B$1:F$65536,5,0)</f>
        <v>10</v>
      </c>
      <c r="K32" s="13">
        <v>1581</v>
      </c>
      <c r="L32" s="13">
        <f>VLOOKUP(F32,[1]学校序号!B$1:C$65536,2,0)</f>
        <v>66</v>
      </c>
    </row>
    <row r="33" spans="1:12" s="1" customFormat="1" ht="11.25" x14ac:dyDescent="0.15">
      <c r="A33" s="8">
        <v>2535</v>
      </c>
      <c r="B33" s="8">
        <v>1095</v>
      </c>
      <c r="C33" s="9" t="s">
        <v>108</v>
      </c>
      <c r="D33" s="9" t="s">
        <v>102</v>
      </c>
      <c r="E33" s="10" t="s">
        <v>109</v>
      </c>
      <c r="F33" s="11" t="s">
        <v>4</v>
      </c>
      <c r="G33" s="9" t="s">
        <v>110</v>
      </c>
      <c r="H33" s="8"/>
      <c r="I33" s="8"/>
      <c r="J33" s="13">
        <f>VLOOKUP(D33,[1]类别序号!B$1:F$65536,5,0)</f>
        <v>10</v>
      </c>
      <c r="K33" s="13">
        <v>1582</v>
      </c>
      <c r="L33" s="13">
        <f>VLOOKUP(F33,[1]学校序号!B$1:C$65536,2,0)</f>
        <v>66</v>
      </c>
    </row>
    <row r="34" spans="1:12" s="1" customFormat="1" ht="11.25" x14ac:dyDescent="0.15">
      <c r="A34" s="8">
        <v>2779</v>
      </c>
      <c r="B34" s="8">
        <v>1096</v>
      </c>
      <c r="C34" s="9" t="s">
        <v>111</v>
      </c>
      <c r="D34" s="9" t="s">
        <v>112</v>
      </c>
      <c r="E34" s="10" t="s">
        <v>113</v>
      </c>
      <c r="F34" s="11" t="s">
        <v>4</v>
      </c>
      <c r="G34" s="9" t="s">
        <v>114</v>
      </c>
      <c r="H34" s="8"/>
      <c r="I34" s="8"/>
      <c r="J34" s="13">
        <f>VLOOKUP(D34,[1]类别序号!B$1:F$65536,5,0)</f>
        <v>13</v>
      </c>
      <c r="K34" s="13">
        <v>1679</v>
      </c>
      <c r="L34" s="13">
        <f>VLOOKUP(F34,[1]学校序号!B$1:C$65536,2,0)</f>
        <v>66</v>
      </c>
    </row>
    <row r="35" spans="1:12" s="1" customFormat="1" ht="11.25" x14ac:dyDescent="0.15">
      <c r="A35" s="8">
        <v>3953</v>
      </c>
      <c r="B35" s="8">
        <v>1097</v>
      </c>
      <c r="C35" s="9" t="s">
        <v>115</v>
      </c>
      <c r="D35" s="9" t="s">
        <v>116</v>
      </c>
      <c r="E35" s="10" t="s">
        <v>117</v>
      </c>
      <c r="F35" s="11" t="s">
        <v>4</v>
      </c>
      <c r="G35" s="9" t="s">
        <v>118</v>
      </c>
      <c r="H35" s="8"/>
      <c r="I35" s="8"/>
      <c r="J35" s="13">
        <f>VLOOKUP(D35,[1]类别序号!B$1:F$65536,5,0)</f>
        <v>18</v>
      </c>
      <c r="K35" s="13">
        <v>3245</v>
      </c>
      <c r="L35" s="13">
        <f>VLOOKUP(F35,[1]学校序号!B$1:C$65536,2,0)</f>
        <v>66</v>
      </c>
    </row>
    <row r="36" spans="1:12" s="1" customFormat="1" ht="11.25" x14ac:dyDescent="0.15">
      <c r="A36" s="12"/>
      <c r="B36" s="8">
        <v>1098</v>
      </c>
      <c r="C36" s="9" t="s">
        <v>119</v>
      </c>
      <c r="D36" s="9" t="s">
        <v>120</v>
      </c>
      <c r="E36" s="10" t="s">
        <v>121</v>
      </c>
      <c r="F36" s="11" t="s">
        <v>4</v>
      </c>
      <c r="G36" s="9" t="s">
        <v>122</v>
      </c>
      <c r="H36" s="8"/>
      <c r="I36" s="8" t="s">
        <v>123</v>
      </c>
      <c r="J36" s="14"/>
      <c r="K36" s="14"/>
      <c r="L36" s="14"/>
    </row>
  </sheetData>
  <mergeCells count="1">
    <mergeCell ref="A1:I1"/>
  </mergeCells>
  <phoneticPr fontId="5" type="noConversion"/>
  <printOptions horizontalCentered="1"/>
  <pageMargins left="7.8740157480315001E-2" right="7.8740157480315001E-2" top="0.62992125984252001" bottom="0.55118110236220497" header="0.511811023622047" footer="0.3543307086614170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2019年省级质量工程项目名单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任雯君</dc:creator>
  <cp:lastModifiedBy>王梦莹</cp:lastModifiedBy>
  <dcterms:created xsi:type="dcterms:W3CDTF">2020-01-02T07:56:42Z</dcterms:created>
  <dcterms:modified xsi:type="dcterms:W3CDTF">2020-11-16T07:41:51Z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